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7CD" lockStructure="1"/>
  <bookViews>
    <workbookView xWindow="120" yWindow="120" windowWidth="28515" windowHeight="12585" activeTab="2"/>
  </bookViews>
  <sheets>
    <sheet name="ZK1-Preis" sheetId="1" r:id="rId1"/>
    <sheet name="ZK2-Service" sheetId="2" r:id="rId2"/>
    <sheet name="ZK3-Umweltkriterien" sheetId="3" r:id="rId3"/>
  </sheets>
  <calcPr calcId="145621"/>
</workbook>
</file>

<file path=xl/calcChain.xml><?xml version="1.0" encoding="utf-8"?>
<calcChain xmlns="http://schemas.openxmlformats.org/spreadsheetml/2006/main">
  <c r="G19" i="2" l="1"/>
  <c r="H19" i="2" s="1"/>
  <c r="G18" i="2"/>
  <c r="H18" i="2" s="1"/>
  <c r="G21" i="2"/>
  <c r="H21" i="2" s="1"/>
  <c r="G20" i="2"/>
  <c r="H20" i="2" s="1"/>
  <c r="G26" i="3"/>
  <c r="H26" i="3" s="1"/>
  <c r="G25" i="3"/>
  <c r="H25" i="3" s="1"/>
  <c r="G24" i="3"/>
  <c r="H24" i="3" s="1"/>
  <c r="G23" i="3"/>
  <c r="H23" i="3" s="1"/>
  <c r="G22" i="3"/>
  <c r="H22" i="3" s="1"/>
  <c r="G20" i="3"/>
  <c r="H20" i="3" s="1"/>
  <c r="G21" i="3"/>
  <c r="H21" i="3" s="1"/>
  <c r="G19" i="3"/>
  <c r="H19" i="3" s="1"/>
  <c r="H27" i="3" l="1"/>
</calcChain>
</file>

<file path=xl/sharedStrings.xml><?xml version="1.0" encoding="utf-8"?>
<sst xmlns="http://schemas.openxmlformats.org/spreadsheetml/2006/main" count="54" uniqueCount="37">
  <si>
    <t>Vergabe-Nr.:</t>
  </si>
  <si>
    <t>40-002-2017</t>
  </si>
  <si>
    <t>Multifunktions-Kopiergeräte für die Druckerei</t>
  </si>
  <si>
    <t>Name des Bieters:</t>
  </si>
  <si>
    <t>Zuschlagskriterien</t>
  </si>
  <si>
    <t>1. Zuschlagskriterium: "Preis"</t>
  </si>
  <si>
    <t>2. Zuschlagskriterium: "Service"</t>
  </si>
  <si>
    <t>3. Zuschlagskriterium: "Umweltkriterien"</t>
  </si>
  <si>
    <t>Angaben des Bieters:</t>
  </si>
  <si>
    <t>Beschreibung des Kriteriums</t>
  </si>
  <si>
    <t>Entsprechende Nachweise sind beizufügen.</t>
  </si>
  <si>
    <t xml:space="preserve"> Kriterium erfüllt </t>
  </si>
  <si>
    <t xml:space="preserve">gesamt: </t>
  </si>
  <si>
    <t xml:space="preserve">   Kriterium   erfüllt </t>
  </si>
  <si>
    <t>Bei der Bewertung dieses Zuschlagskriteriums können maximal 5 Leistungs- und 100 Wertungspunkte erreicht werden.</t>
  </si>
  <si>
    <t>Leistungs-punkte</t>
  </si>
  <si>
    <t>Erreichte Wertungspunkte</t>
  </si>
  <si>
    <t>Das Produkt aus Leistungspunkten und Gewichtung entspricht den erreichten Wertungspunkten.</t>
  </si>
  <si>
    <t>Das Zuschlagskriterium „Service“ hat für die Ermittlung des wirtschaftlichsten Angebots eine Gewichtung von 20%.</t>
  </si>
  <si>
    <t>Das Zuschlagskriterium „Preis“ hat für die Ermittlung des wirtschaftlichsten Angebots eine Gewichtung von 60%.
Für die Bewertung dieses Zuschlagskriteriums wird der angebotene Bruttoauftragswert unter Berücksichtigung von ggf. gewährten Preisnachlässen zu Grunde gelegt. 
Bei der Bewertung dieses Zuschlagskriteriums können maximal 300 Wertungspunkte erreicht werden.
Das Angebot mit dem niedrigsten Preis erhält die vollen 300 Wertungspunkte.
Alle höher bepreisten Angebote werden zu dem niedrigsten Angebot ins Verhältnis gesetzt und entsprechend der prozentualen Abweichung von der Höchstpunktzahl ausgehend bewertet.</t>
  </si>
  <si>
    <t>Gewichtung: 60%</t>
  </si>
  <si>
    <t>Gewichtung: 20%</t>
  </si>
  <si>
    <t>Das Zuschlagskriterium „Umweltkriterien“ hat für die Ermittlung des wirtschaftlichsten Angebots eine Gewichtung von 20%.</t>
  </si>
  <si>
    <r>
      <t xml:space="preserve">Angebotene Geräte erfüllen die Bestimmungen nach RAL-UZ 177 (Wiederaufbereitete Tonermodule für elektrofotografische Drucker, Kopierer und Multifunktionsgeräte) </t>
    </r>
    <r>
      <rPr>
        <b/>
        <sz val="8"/>
        <color theme="1"/>
        <rFont val="Arial"/>
        <family val="2"/>
      </rPr>
      <t>(0,5 Leistungspunkte)</t>
    </r>
  </si>
  <si>
    <r>
      <t>Angebotene Geräte erfüllen die Bestimmungen nach RAL-UZ 171 (Blauer Engel für Bürogeräte mit Druckfunktion)</t>
    </r>
    <r>
      <rPr>
        <b/>
        <sz val="9"/>
        <color theme="1"/>
        <rFont val="Arial"/>
        <family val="2"/>
      </rPr>
      <t xml:space="preserve"> </t>
    </r>
    <r>
      <rPr>
        <b/>
        <sz val="8"/>
        <color theme="1"/>
        <rFont val="Arial"/>
        <family val="2"/>
      </rPr>
      <t>(1 Leistungspunkt)</t>
    </r>
  </si>
  <si>
    <r>
      <t xml:space="preserve">Angebotene Geräte erfüllen die Bestimmungen des EU-Umweltzeichens für bildgebende Geräte gem. Beschluss der Europäischen Kommission vom 17.12.2013 (2013/806/EU) </t>
    </r>
    <r>
      <rPr>
        <b/>
        <sz val="8"/>
        <color theme="1"/>
        <rFont val="Arial"/>
        <family val="2"/>
      </rPr>
      <t>(1 Leistungspunkt)</t>
    </r>
  </si>
  <si>
    <r>
      <t xml:space="preserve">6 Tage (Mo.- Sa.) / innerhalb 3 Stunden </t>
    </r>
    <r>
      <rPr>
        <b/>
        <sz val="8"/>
        <color theme="1"/>
        <rFont val="Arial"/>
        <family val="2"/>
      </rPr>
      <t>(5 Leistungspunkte)</t>
    </r>
  </si>
  <si>
    <r>
      <t xml:space="preserve">5 Tage (Mo. - Fr.) / innerhalb 4 - 5 Stunden </t>
    </r>
    <r>
      <rPr>
        <b/>
        <sz val="8"/>
        <color theme="1"/>
        <rFont val="Arial"/>
        <family val="2"/>
      </rPr>
      <t>(3 Leistungspunkte)</t>
    </r>
  </si>
  <si>
    <r>
      <t xml:space="preserve">4 - 3 Tage (Mo. - Fr.) / innerhalb eines Arbeitstages </t>
    </r>
    <r>
      <rPr>
        <b/>
        <sz val="8"/>
        <color theme="1"/>
        <rFont val="Arial"/>
        <family val="2"/>
      </rPr>
      <t>(1 Leistungspunkt)</t>
    </r>
  </si>
  <si>
    <r>
      <t xml:space="preserve">weniger als 3 Tage /mehr als ein Arbeitstag </t>
    </r>
    <r>
      <rPr>
        <b/>
        <sz val="8"/>
        <color theme="1"/>
        <rFont val="Arial"/>
        <family val="2"/>
      </rPr>
      <t>(0 Leistungspunkte)</t>
    </r>
  </si>
  <si>
    <r>
      <t xml:space="preserve">Machen Sie nachstehend bitte Angaben darüber, an wie vielen Tagen pro Woche Sie einen Kundenservice anbieten und innerhalb welcher Reaktionszeit Ihr Kundenservice vor Ort sein kann. Kennzeichnen Sie dafür </t>
    </r>
    <r>
      <rPr>
        <b/>
        <sz val="10"/>
        <rFont val="Arial"/>
        <family val="2"/>
      </rPr>
      <t>nur die von Ihnen zu gewährleistende Variante</t>
    </r>
    <r>
      <rPr>
        <sz val="10"/>
        <rFont val="Arial"/>
        <family val="2"/>
      </rPr>
      <t xml:space="preserve"> durch Eingabe des Buchstaben X. Die Kennzeichnung von mehr als einer Variante führt zum Ausschluss des Angebots. Bei Erfüllung des Kriteriums werden die jeweiligen Leistungspunkte vergeben.</t>
    </r>
  </si>
  <si>
    <r>
      <t>Machen Sie nachstehend bitte Angaben darüber, welche Anforderungen die von Ihnen angebotenen Geräte erfüllen bzw. welche Zertifikate Sie vorweisen können. Kennzeichnen Sie dafür</t>
    </r>
    <r>
      <rPr>
        <b/>
        <sz val="10"/>
        <rFont val="Arial"/>
        <family val="2"/>
      </rPr>
      <t xml:space="preserve"> alle zutreffenden Aussagen</t>
    </r>
    <r>
      <rPr>
        <sz val="10"/>
        <rFont val="Arial"/>
        <family val="2"/>
      </rPr>
      <t xml:space="preserve"> durch Eingabe des Buchstaben X. Bei Erfüllung des Kriteriums werden die jeweiligen Leistungspunkte vergeben.</t>
    </r>
  </si>
  <si>
    <r>
      <t xml:space="preserve">Angebotene Geräte erfüllen die Energy-Star-Spezifikationen gem. Beschluss der Europäischen Kommission vom 20.03.2014 (2014/202/EU)             </t>
    </r>
    <r>
      <rPr>
        <b/>
        <sz val="8"/>
        <color theme="1"/>
        <rFont val="Arial"/>
        <family val="2"/>
      </rPr>
      <t>(1 Leistungspunkt)</t>
    </r>
  </si>
  <si>
    <r>
      <t xml:space="preserve">Angebotene Geräte können Recycling- bzw. Umweltpapier verarbeiten        </t>
    </r>
    <r>
      <rPr>
        <b/>
        <sz val="8"/>
        <color theme="1"/>
        <rFont val="Arial"/>
        <family val="2"/>
      </rPr>
      <t>(0,25 Leistungspunkte)</t>
    </r>
  </si>
  <si>
    <r>
      <t xml:space="preserve">Unternehemen/Hersteller besitzt eine Zertifizierung nach DIN ISO 14001 (Umweltmanagementsysteme) </t>
    </r>
    <r>
      <rPr>
        <b/>
        <sz val="8"/>
        <color theme="1"/>
        <rFont val="Arial"/>
        <family val="2"/>
      </rPr>
      <t>(0,5 Leistungspunkte)</t>
    </r>
  </si>
  <si>
    <r>
      <t xml:space="preserve">Angebotene Geräte verfügen über einen Stromspar- und Ruhe-Modus         </t>
    </r>
    <r>
      <rPr>
        <b/>
        <sz val="8"/>
        <color theme="1"/>
        <rFont val="Arial"/>
        <family val="2"/>
      </rPr>
      <t>(0,25 Leistungspunkte)</t>
    </r>
  </si>
  <si>
    <r>
      <t xml:space="preserve">Unternehemen/Hersteller besitzt eine Zertifizierung nach DIN ISO 50001 (Energiemanagementsysteme) </t>
    </r>
    <r>
      <rPr>
        <b/>
        <sz val="8"/>
        <color theme="1"/>
        <rFont val="Arial"/>
        <family val="2"/>
      </rPr>
      <t>(0,5 Leistungspunkte)</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</si>
</sst>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scheme val="minor"/>
    </font>
    <font>
      <sz val="11"/>
      <color theme="1"/>
      <name val="Arial"/>
      <family val="2"/>
    </font>
    <font>
      <sz val="9"/>
      <color theme="1"/>
      <name val="Arial"/>
      <family val="2"/>
    </font>
    <font>
      <b/>
      <sz val="9"/>
      <color theme="1"/>
      <name val="Arial"/>
      <family val="2"/>
    </font>
    <font>
      <b/>
      <sz val="14"/>
      <color theme="1"/>
      <name val="Arial"/>
      <family val="2"/>
    </font>
    <font>
      <b/>
      <sz val="11"/>
      <color theme="1"/>
      <name val="Arial"/>
      <family val="2"/>
    </font>
    <font>
      <b/>
      <sz val="14"/>
      <name val="Arial"/>
      <family val="2"/>
    </font>
    <font>
      <b/>
      <sz val="12"/>
      <color theme="1"/>
      <name val="Arial"/>
      <family val="2"/>
    </font>
    <font>
      <sz val="10"/>
      <name val="Arial"/>
      <family val="2"/>
    </font>
    <font>
      <b/>
      <sz val="10"/>
      <name val="Arial"/>
      <family val="2"/>
    </font>
    <font>
      <b/>
      <sz val="10"/>
      <color theme="1"/>
      <name val="Arial"/>
      <family val="2"/>
    </font>
    <font>
      <b/>
      <sz val="16"/>
      <color theme="1"/>
      <name val="Arial"/>
      <family val="2"/>
    </font>
    <font>
      <sz val="12"/>
      <color theme="1"/>
      <name val="Arial"/>
      <family val="2"/>
    </font>
    <font>
      <b/>
      <sz val="7.5"/>
      <color theme="1"/>
      <name val="Arial"/>
      <family val="2"/>
    </font>
    <font>
      <b/>
      <sz val="18"/>
      <color theme="1"/>
      <name val="Arial"/>
      <family val="2"/>
    </font>
    <font>
      <b/>
      <sz val="8"/>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CCFFCC"/>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7">
    <xf numFmtId="0" fontId="0" fillId="0" borderId="0" xfId="0"/>
    <xf numFmtId="0" fontId="0" fillId="0" borderId="0" xfId="0"/>
    <xf numFmtId="0" fontId="5" fillId="0" borderId="0" xfId="0" applyFont="1" applyAlignment="1" applyProtection="1">
      <alignment vertical="center"/>
    </xf>
    <xf numFmtId="0" fontId="6" fillId="0" borderId="0" xfId="0" applyFont="1" applyAlignment="1" applyProtection="1">
      <alignment horizontal="right" vertical="center"/>
    </xf>
    <xf numFmtId="0" fontId="2" fillId="0" borderId="0" xfId="0" applyFont="1" applyAlignment="1" applyProtection="1">
      <alignment vertical="center"/>
    </xf>
    <xf numFmtId="0" fontId="6" fillId="0" borderId="0" xfId="0" applyFont="1" applyAlignment="1" applyProtection="1">
      <alignment horizontal="left" vertical="center"/>
    </xf>
    <xf numFmtId="0" fontId="12" fillId="0" borderId="0" xfId="0" applyFont="1" applyAlignment="1" applyProtection="1">
      <alignment vertical="center"/>
    </xf>
    <xf numFmtId="0" fontId="2" fillId="0" borderId="0" xfId="0" applyFont="1" applyAlignment="1" applyProtection="1">
      <alignment horizontal="right" vertical="center"/>
    </xf>
    <xf numFmtId="0" fontId="2" fillId="0" borderId="0" xfId="0" applyFont="1" applyFill="1" applyAlignment="1" applyProtection="1">
      <alignment vertical="center"/>
    </xf>
    <xf numFmtId="0" fontId="8" fillId="0" borderId="0" xfId="0" applyFont="1" applyAlignment="1" applyProtection="1">
      <alignment horizontal="left" vertical="center"/>
    </xf>
    <xf numFmtId="0" fontId="13" fillId="4" borderId="0" xfId="0" applyFont="1" applyFill="1" applyBorder="1" applyAlignment="1" applyProtection="1">
      <alignment vertical="center"/>
      <protection locked="0"/>
    </xf>
    <xf numFmtId="0" fontId="0" fillId="0" borderId="0" xfId="0" applyAlignment="1">
      <alignment horizontal="left" vertical="center"/>
    </xf>
    <xf numFmtId="0" fontId="0" fillId="0" borderId="0" xfId="0" applyBorder="1" applyAlignment="1"/>
    <xf numFmtId="0" fontId="11" fillId="0" borderId="0" xfId="0" applyFont="1"/>
    <xf numFmtId="0" fontId="14" fillId="4" borderId="1" xfId="0" applyFont="1" applyFill="1" applyBorder="1" applyAlignment="1" applyProtection="1">
      <alignment horizontal="center" vertical="center" wrapText="1"/>
      <protection locked="0"/>
    </xf>
    <xf numFmtId="49" fontId="15" fillId="3" borderId="1" xfId="0" applyNumberFormat="1" applyFont="1" applyFill="1" applyBorder="1" applyAlignment="1" applyProtection="1">
      <alignment horizontal="center" vertical="center"/>
      <protection locked="0"/>
    </xf>
    <xf numFmtId="2" fontId="4" fillId="0" borderId="1" xfId="0" applyNumberFormat="1" applyFont="1" applyBorder="1" applyAlignment="1">
      <alignment horizontal="center" vertical="center"/>
    </xf>
    <xf numFmtId="0" fontId="0" fillId="0" borderId="0" xfId="0" applyProtection="1"/>
    <xf numFmtId="0" fontId="0" fillId="0" borderId="0" xfId="0" applyAlignment="1" applyProtection="1">
      <alignment horizontal="left" vertical="center"/>
    </xf>
    <xf numFmtId="0" fontId="13" fillId="4" borderId="0" xfId="0" applyFont="1" applyFill="1" applyBorder="1" applyAlignment="1" applyProtection="1">
      <alignment vertical="center"/>
    </xf>
    <xf numFmtId="0" fontId="0" fillId="0" borderId="0" xfId="0" applyBorder="1" applyAlignment="1" applyProtection="1"/>
    <xf numFmtId="0" fontId="11" fillId="0" borderId="0" xfId="0" applyFont="1" applyProtection="1"/>
    <xf numFmtId="0" fontId="14" fillId="4" borderId="1" xfId="0" applyFont="1" applyFill="1" applyBorder="1" applyAlignment="1" applyProtection="1">
      <alignment horizontal="center" vertical="center" wrapText="1"/>
    </xf>
    <xf numFmtId="2" fontId="4" fillId="0" borderId="1" xfId="0" applyNumberFormat="1" applyFont="1" applyBorder="1" applyAlignment="1" applyProtection="1">
      <alignment horizontal="center" vertical="center"/>
    </xf>
    <xf numFmtId="0" fontId="0" fillId="0" borderId="0" xfId="0" applyAlignment="1" applyProtection="1">
      <alignment vertical="center"/>
    </xf>
    <xf numFmtId="0" fontId="14" fillId="0" borderId="1" xfId="0" applyFont="1" applyBorder="1" applyAlignment="1">
      <alignment horizontal="center" vertical="center" wrapText="1"/>
    </xf>
    <xf numFmtId="0" fontId="4" fillId="0" borderId="1" xfId="0" applyFont="1" applyBorder="1" applyAlignment="1" applyProtection="1">
      <alignment horizontal="right" vertical="center"/>
    </xf>
    <xf numFmtId="0" fontId="7" fillId="0" borderId="0" xfId="0" applyFont="1" applyAlignment="1" applyProtection="1">
      <alignment horizontal="left" vertical="center" wrapText="1" readingOrder="1"/>
    </xf>
    <xf numFmtId="0" fontId="2" fillId="0" borderId="0" xfId="0" applyFont="1" applyAlignment="1" applyProtection="1">
      <alignment vertical="center" readingOrder="1"/>
    </xf>
    <xf numFmtId="0" fontId="13" fillId="3" borderId="2" xfId="0" applyFont="1" applyFill="1" applyBorder="1" applyAlignment="1" applyProtection="1">
      <alignment vertical="center"/>
      <protection locked="0"/>
    </xf>
    <xf numFmtId="0" fontId="0" fillId="0" borderId="4" xfId="0" applyBorder="1" applyAlignment="1" applyProtection="1">
      <protection locked="0"/>
    </xf>
    <xf numFmtId="0" fontId="0" fillId="0" borderId="3" xfId="0" applyBorder="1" applyAlignment="1" applyProtection="1">
      <protection locked="0"/>
    </xf>
    <xf numFmtId="0" fontId="8" fillId="0" borderId="0" xfId="0" applyFont="1" applyAlignment="1" applyProtection="1">
      <alignment horizontal="left" vertical="center"/>
    </xf>
    <xf numFmtId="0" fontId="0" fillId="0" borderId="0" xfId="0" applyAlignment="1" applyProtection="1">
      <alignment horizontal="left" vertical="center"/>
    </xf>
    <xf numFmtId="0" fontId="9" fillId="2" borderId="0" xfId="0" applyFont="1" applyFill="1" applyBorder="1" applyAlignment="1" applyProtection="1">
      <alignment horizontal="left" vertical="center" wrapText="1" readingOrder="1"/>
    </xf>
    <xf numFmtId="0" fontId="0" fillId="0" borderId="0" xfId="0" applyAlignment="1" applyProtection="1">
      <alignment wrapText="1"/>
    </xf>
    <xf numFmtId="0" fontId="10" fillId="2" borderId="0" xfId="0" applyFont="1" applyFill="1" applyBorder="1" applyAlignment="1" applyProtection="1">
      <alignment horizontal="left" vertical="center" wrapText="1" readingOrder="1"/>
    </xf>
    <xf numFmtId="0" fontId="1" fillId="0" borderId="0" xfId="0" applyFont="1" applyAlignment="1" applyProtection="1">
      <alignment wrapText="1"/>
    </xf>
    <xf numFmtId="0" fontId="3" fillId="0" borderId="2" xfId="0" applyFont="1" applyBorder="1" applyAlignment="1">
      <alignment vertical="center" wrapText="1"/>
    </xf>
    <xf numFmtId="0" fontId="3" fillId="0" borderId="4" xfId="0" applyFont="1" applyBorder="1" applyAlignment="1">
      <alignment vertical="center" wrapText="1"/>
    </xf>
    <xf numFmtId="0" fontId="3" fillId="0" borderId="3" xfId="0" applyFont="1" applyBorder="1" applyAlignment="1">
      <alignment vertical="center" wrapText="1"/>
    </xf>
    <xf numFmtId="0" fontId="4" fillId="0" borderId="2" xfId="0" applyFont="1" applyBorder="1" applyAlignment="1">
      <alignment vertical="center" wrapText="1"/>
    </xf>
    <xf numFmtId="0" fontId="4" fillId="0" borderId="4" xfId="0" applyFont="1" applyBorder="1" applyAlignment="1">
      <alignment vertical="center" wrapText="1"/>
    </xf>
    <xf numFmtId="0" fontId="4" fillId="0" borderId="3" xfId="0" applyFont="1" applyBorder="1" applyAlignment="1">
      <alignment vertical="center" wrapText="1"/>
    </xf>
    <xf numFmtId="0" fontId="2" fillId="0" borderId="0" xfId="0" applyFont="1" applyAlignment="1">
      <alignment vertical="center" readingOrder="1"/>
    </xf>
    <xf numFmtId="0" fontId="0" fillId="0" borderId="0" xfId="0" applyAlignment="1">
      <alignment horizontal="left" vertical="center"/>
    </xf>
    <xf numFmtId="0" fontId="0" fillId="0" borderId="0" xfId="0" applyFont="1" applyAlignment="1">
      <alignment wrapText="1" readingOrder="1"/>
    </xf>
    <xf numFmtId="0" fontId="0" fillId="0" borderId="0" xfId="0" applyAlignment="1">
      <alignment wrapText="1"/>
    </xf>
    <xf numFmtId="0" fontId="1" fillId="0" borderId="0" xfId="0" applyFont="1" applyAlignment="1">
      <alignment wrapText="1"/>
    </xf>
    <xf numFmtId="0" fontId="3" fillId="0" borderId="2" xfId="0" applyFont="1" applyBorder="1" applyAlignment="1" applyProtection="1">
      <alignment vertical="center" wrapText="1"/>
    </xf>
    <xf numFmtId="0" fontId="3" fillId="0" borderId="4" xfId="0" applyFont="1" applyBorder="1" applyAlignment="1" applyProtection="1">
      <alignment vertical="center" wrapText="1"/>
    </xf>
    <xf numFmtId="0" fontId="3" fillId="0" borderId="3" xfId="0" applyFont="1" applyBorder="1" applyAlignment="1" applyProtection="1">
      <alignment vertical="center" wrapText="1"/>
    </xf>
    <xf numFmtId="0" fontId="3" fillId="0" borderId="1" xfId="0" applyFont="1" applyBorder="1" applyAlignment="1" applyProtection="1">
      <alignment vertical="center" wrapText="1"/>
    </xf>
    <xf numFmtId="0" fontId="4" fillId="0" borderId="2" xfId="0" applyFont="1" applyBorder="1" applyAlignment="1" applyProtection="1">
      <alignment vertical="center" wrapText="1"/>
    </xf>
    <xf numFmtId="0" fontId="4" fillId="0" borderId="4" xfId="0" applyFont="1" applyBorder="1" applyAlignment="1" applyProtection="1">
      <alignment vertical="center" wrapText="1"/>
    </xf>
    <xf numFmtId="0" fontId="4" fillId="0" borderId="3" xfId="0" applyFont="1" applyBorder="1" applyAlignment="1" applyProtection="1">
      <alignment vertical="center" wrapText="1"/>
    </xf>
    <xf numFmtId="0" fontId="0" fillId="0" borderId="0" xfId="0" applyAlignment="1" applyProtection="1">
      <alignment horizontal="lef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view="pageLayout" zoomScale="120" zoomScaleNormal="100" zoomScalePageLayoutView="120" workbookViewId="0">
      <selection activeCell="F3" sqref="F3"/>
    </sheetView>
  </sheetViews>
  <sheetFormatPr baseColWidth="10" defaultRowHeight="15" x14ac:dyDescent="0.25"/>
  <cols>
    <col min="1" max="3" width="11.42578125" style="17"/>
    <col min="4" max="4" width="8.7109375" style="17" customWidth="1"/>
    <col min="5" max="6" width="11.42578125" style="17"/>
    <col min="7" max="7" width="10.42578125" style="17" customWidth="1"/>
    <col min="8" max="8" width="12.85546875" style="17" customWidth="1"/>
    <col min="9" max="16384" width="11.42578125" style="17"/>
  </cols>
  <sheetData>
    <row r="1" spans="1:8" ht="20.25" x14ac:dyDescent="0.25">
      <c r="A1" s="6" t="s">
        <v>4</v>
      </c>
      <c r="B1" s="3"/>
      <c r="C1" s="7"/>
      <c r="D1" s="7"/>
      <c r="E1" s="4"/>
      <c r="G1" s="3" t="s">
        <v>0</v>
      </c>
      <c r="H1" s="3" t="s">
        <v>1</v>
      </c>
    </row>
    <row r="2" spans="1:8" ht="14.25" customHeight="1" x14ac:dyDescent="0.25">
      <c r="A2" s="6"/>
      <c r="B2" s="3"/>
      <c r="C2" s="7"/>
      <c r="D2" s="7"/>
      <c r="E2" s="4"/>
      <c r="F2" s="4"/>
      <c r="G2" s="3"/>
      <c r="H2" s="5"/>
    </row>
    <row r="3" spans="1:8" ht="14.25" customHeight="1" x14ac:dyDescent="0.25">
      <c r="A3" s="2"/>
      <c r="B3" s="3"/>
      <c r="C3" s="7"/>
      <c r="D3" s="7"/>
      <c r="E3" s="4"/>
      <c r="F3" s="5"/>
      <c r="G3" s="4"/>
      <c r="H3" s="8"/>
    </row>
    <row r="4" spans="1:8" ht="18" x14ac:dyDescent="0.25">
      <c r="A4" s="27" t="s">
        <v>2</v>
      </c>
      <c r="B4" s="27"/>
      <c r="C4" s="27"/>
      <c r="D4" s="27"/>
      <c r="E4" s="27"/>
      <c r="F4" s="28"/>
      <c r="G4" s="28"/>
      <c r="H4" s="28"/>
    </row>
    <row r="5" spans="1:8" ht="16.5" customHeight="1" x14ac:dyDescent="0.25"/>
    <row r="6" spans="1:8" ht="15.75" x14ac:dyDescent="0.25">
      <c r="A6" s="32" t="s">
        <v>3</v>
      </c>
      <c r="B6" s="33"/>
      <c r="C6" s="29"/>
      <c r="D6" s="30"/>
      <c r="E6" s="30"/>
      <c r="F6" s="30"/>
      <c r="G6" s="30"/>
      <c r="H6" s="31"/>
    </row>
    <row r="7" spans="1:8" ht="15.75" x14ac:dyDescent="0.25">
      <c r="A7" s="9"/>
      <c r="B7" s="18"/>
      <c r="C7" s="19"/>
      <c r="D7" s="19"/>
      <c r="E7" s="20"/>
      <c r="F7" s="20"/>
      <c r="G7" s="20"/>
      <c r="H7" s="20"/>
    </row>
    <row r="8" spans="1:8" ht="20.25" customHeight="1" x14ac:dyDescent="0.25">
      <c r="A8" s="36" t="s">
        <v>5</v>
      </c>
      <c r="B8" s="37"/>
      <c r="C8" s="37"/>
      <c r="D8" s="37"/>
      <c r="E8" s="37"/>
      <c r="F8" s="37"/>
      <c r="G8" s="37"/>
      <c r="H8" s="37"/>
    </row>
    <row r="9" spans="1:8" ht="20.25" customHeight="1" x14ac:dyDescent="0.25">
      <c r="A9" s="36" t="s">
        <v>20</v>
      </c>
      <c r="B9" s="37"/>
      <c r="C9" s="37"/>
      <c r="D9" s="37"/>
      <c r="E9" s="37"/>
      <c r="F9" s="37"/>
      <c r="G9" s="37"/>
      <c r="H9" s="37"/>
    </row>
    <row r="10" spans="1:8" ht="159" customHeight="1" x14ac:dyDescent="0.25">
      <c r="A10" s="34" t="s">
        <v>19</v>
      </c>
      <c r="B10" s="35"/>
      <c r="C10" s="35"/>
      <c r="D10" s="35"/>
      <c r="E10" s="35"/>
      <c r="F10" s="35"/>
      <c r="G10" s="35"/>
      <c r="H10" s="35"/>
    </row>
  </sheetData>
  <sheetProtection password="D7CD" sheet="1" objects="1" scenarios="1"/>
  <mergeCells count="6">
    <mergeCell ref="A4:H4"/>
    <mergeCell ref="C6:H6"/>
    <mergeCell ref="A6:B6"/>
    <mergeCell ref="A10:H10"/>
    <mergeCell ref="A9:H9"/>
    <mergeCell ref="A8:H8"/>
  </mergeCells>
  <pageMargins left="0.65972222222222221" right="0.59375" top="1.1041666666666667" bottom="0.78740157499999996" header="0.51041666666666663" footer="0.3"/>
  <pageSetup paperSize="9" orientation="portrait" r:id="rId1"/>
  <headerFooter>
    <oddHeader>&amp;L&amp;G&amp;R&amp;"Arial,Fett"Anlage ZK1</oddHeader>
    <oddFooter>&amp;C&amp;"Arial,Standard"&amp;9Seite &amp;P von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view="pageLayout" topLeftCell="A13" zoomScale="120" zoomScaleNormal="100" zoomScalePageLayoutView="120" workbookViewId="0">
      <selection activeCell="A6" sqref="A6:B6"/>
    </sheetView>
  </sheetViews>
  <sheetFormatPr baseColWidth="10" defaultRowHeight="15" x14ac:dyDescent="0.25"/>
  <cols>
    <col min="4" max="4" width="8.7109375" customWidth="1"/>
    <col min="6" max="6" width="11" customWidth="1"/>
    <col min="7" max="7" width="10.42578125" customWidth="1"/>
    <col min="8" max="8" width="12.85546875" customWidth="1"/>
  </cols>
  <sheetData>
    <row r="1" spans="1:8" ht="20.25" x14ac:dyDescent="0.25">
      <c r="A1" s="6" t="s">
        <v>4</v>
      </c>
      <c r="B1" s="3"/>
      <c r="C1" s="7"/>
      <c r="D1" s="7"/>
      <c r="E1" s="4"/>
      <c r="G1" s="3" t="s">
        <v>0</v>
      </c>
      <c r="H1" s="3" t="s">
        <v>1</v>
      </c>
    </row>
    <row r="2" spans="1:8" ht="14.25" customHeight="1" x14ac:dyDescent="0.25">
      <c r="A2" s="6"/>
      <c r="B2" s="3"/>
      <c r="C2" s="7"/>
      <c r="D2" s="7"/>
      <c r="E2" s="4"/>
      <c r="F2" s="4"/>
      <c r="G2" s="3"/>
      <c r="H2" s="5"/>
    </row>
    <row r="3" spans="1:8" ht="14.25" customHeight="1" x14ac:dyDescent="0.25">
      <c r="A3" s="2"/>
      <c r="B3" s="3"/>
      <c r="C3" s="7"/>
      <c r="D3" s="7"/>
      <c r="E3" s="4"/>
      <c r="F3" s="5"/>
      <c r="G3" s="4"/>
      <c r="H3" s="8"/>
    </row>
    <row r="4" spans="1:8" ht="18" x14ac:dyDescent="0.25">
      <c r="A4" s="27" t="s">
        <v>2</v>
      </c>
      <c r="B4" s="27"/>
      <c r="C4" s="27"/>
      <c r="D4" s="27"/>
      <c r="E4" s="27"/>
      <c r="F4" s="44"/>
      <c r="G4" s="44"/>
      <c r="H4" s="44"/>
    </row>
    <row r="5" spans="1:8" ht="16.5" customHeight="1" x14ac:dyDescent="0.25">
      <c r="A5" s="1"/>
      <c r="B5" s="1"/>
      <c r="C5" s="1"/>
      <c r="D5" s="1"/>
      <c r="E5" s="1"/>
      <c r="F5" s="1"/>
      <c r="G5" s="1"/>
      <c r="H5" s="1"/>
    </row>
    <row r="6" spans="1:8" ht="15.75" x14ac:dyDescent="0.25">
      <c r="A6" s="32" t="s">
        <v>3</v>
      </c>
      <c r="B6" s="45"/>
      <c r="C6" s="29"/>
      <c r="D6" s="30"/>
      <c r="E6" s="30"/>
      <c r="F6" s="30"/>
      <c r="G6" s="30"/>
      <c r="H6" s="31"/>
    </row>
    <row r="7" spans="1:8" s="1" customFormat="1" ht="15.75" x14ac:dyDescent="0.25">
      <c r="A7" s="9"/>
      <c r="B7" s="11"/>
      <c r="C7" s="10"/>
      <c r="D7" s="10"/>
      <c r="E7" s="12"/>
      <c r="F7" s="12"/>
      <c r="G7" s="12"/>
      <c r="H7" s="12"/>
    </row>
    <row r="8" spans="1:8" s="1" customFormat="1" ht="20.25" customHeight="1" x14ac:dyDescent="0.25">
      <c r="A8" s="36" t="s">
        <v>6</v>
      </c>
      <c r="B8" s="48"/>
      <c r="C8" s="48"/>
      <c r="D8" s="48"/>
      <c r="E8" s="48"/>
      <c r="F8" s="48"/>
      <c r="G8" s="48"/>
      <c r="H8" s="48"/>
    </row>
    <row r="9" spans="1:8" s="1" customFormat="1" ht="20.25" customHeight="1" x14ac:dyDescent="0.25">
      <c r="A9" s="36" t="s">
        <v>21</v>
      </c>
      <c r="B9" s="48"/>
      <c r="C9" s="48"/>
      <c r="D9" s="48"/>
      <c r="E9" s="48"/>
      <c r="F9" s="48"/>
      <c r="G9" s="48"/>
      <c r="H9" s="48"/>
    </row>
    <row r="10" spans="1:8" s="1" customFormat="1" ht="24" customHeight="1" x14ac:dyDescent="0.25">
      <c r="A10" s="34" t="s">
        <v>18</v>
      </c>
      <c r="B10" s="46"/>
      <c r="C10" s="46"/>
      <c r="D10" s="46"/>
      <c r="E10" s="46"/>
      <c r="F10" s="46"/>
      <c r="G10" s="46"/>
      <c r="H10" s="46"/>
    </row>
    <row r="11" spans="1:8" s="1" customFormat="1" ht="71.25" customHeight="1" x14ac:dyDescent="0.25">
      <c r="A11" s="34" t="s">
        <v>30</v>
      </c>
      <c r="B11" s="47"/>
      <c r="C11" s="47"/>
      <c r="D11" s="47"/>
      <c r="E11" s="47"/>
      <c r="F11" s="47"/>
      <c r="G11" s="47"/>
      <c r="H11" s="47"/>
    </row>
    <row r="12" spans="1:8" s="1" customFormat="1" ht="33.75" customHeight="1" x14ac:dyDescent="0.25">
      <c r="A12" s="34" t="s">
        <v>14</v>
      </c>
      <c r="B12" s="47"/>
      <c r="C12" s="47"/>
      <c r="D12" s="47"/>
      <c r="E12" s="47"/>
      <c r="F12" s="47"/>
      <c r="G12" s="47"/>
      <c r="H12" s="47"/>
    </row>
    <row r="13" spans="1:8" ht="24" customHeight="1" x14ac:dyDescent="0.25">
      <c r="A13" s="34" t="s">
        <v>17</v>
      </c>
      <c r="B13" s="47"/>
      <c r="C13" s="47"/>
      <c r="D13" s="47"/>
      <c r="E13" s="47"/>
      <c r="F13" s="47"/>
      <c r="G13" s="47"/>
      <c r="H13" s="47"/>
    </row>
    <row r="15" spans="1:8" s="1" customFormat="1" x14ac:dyDescent="0.25">
      <c r="A15" s="13" t="s">
        <v>8</v>
      </c>
    </row>
    <row r="16" spans="1:8" s="1" customFormat="1" ht="8.25" customHeight="1" x14ac:dyDescent="0.25">
      <c r="A16" s="13"/>
    </row>
    <row r="17" spans="1:8" ht="29.25" customHeight="1" x14ac:dyDescent="0.25">
      <c r="A17" s="41" t="s">
        <v>9</v>
      </c>
      <c r="B17" s="42"/>
      <c r="C17" s="42"/>
      <c r="D17" s="42"/>
      <c r="E17" s="43"/>
      <c r="F17" s="14" t="s">
        <v>13</v>
      </c>
      <c r="G17" s="25" t="s">
        <v>15</v>
      </c>
      <c r="H17" s="25" t="s">
        <v>16</v>
      </c>
    </row>
    <row r="18" spans="1:8" ht="36.75" customHeight="1" x14ac:dyDescent="0.25">
      <c r="A18" s="38" t="s">
        <v>26</v>
      </c>
      <c r="B18" s="39"/>
      <c r="C18" s="39"/>
      <c r="D18" s="39"/>
      <c r="E18" s="40"/>
      <c r="F18" s="15"/>
      <c r="G18" s="16">
        <f>IF(F18="X",5,0)</f>
        <v>0</v>
      </c>
      <c r="H18" s="16">
        <f>G18*20</f>
        <v>0</v>
      </c>
    </row>
    <row r="19" spans="1:8" ht="36.75" customHeight="1" x14ac:dyDescent="0.25">
      <c r="A19" s="38" t="s">
        <v>27</v>
      </c>
      <c r="B19" s="39"/>
      <c r="C19" s="39"/>
      <c r="D19" s="39"/>
      <c r="E19" s="40"/>
      <c r="F19" s="15"/>
      <c r="G19" s="16">
        <f>IF(F19="X",3,0)</f>
        <v>0</v>
      </c>
      <c r="H19" s="16">
        <f t="shared" ref="H19:H21" si="0">G19*20</f>
        <v>0</v>
      </c>
    </row>
    <row r="20" spans="1:8" ht="36.75" customHeight="1" x14ac:dyDescent="0.25">
      <c r="A20" s="38" t="s">
        <v>28</v>
      </c>
      <c r="B20" s="39"/>
      <c r="C20" s="39"/>
      <c r="D20" s="39"/>
      <c r="E20" s="40"/>
      <c r="F20" s="15"/>
      <c r="G20" s="16">
        <f>IF(F20="X",1,0)</f>
        <v>0</v>
      </c>
      <c r="H20" s="16">
        <f t="shared" si="0"/>
        <v>0</v>
      </c>
    </row>
    <row r="21" spans="1:8" ht="36.75" customHeight="1" x14ac:dyDescent="0.25">
      <c r="A21" s="38" t="s">
        <v>29</v>
      </c>
      <c r="B21" s="39"/>
      <c r="C21" s="39"/>
      <c r="D21" s="39"/>
      <c r="E21" s="40"/>
      <c r="F21" s="15"/>
      <c r="G21" s="16">
        <f>IF(F21="X",0,0)</f>
        <v>0</v>
      </c>
      <c r="H21" s="16">
        <f t="shared" si="0"/>
        <v>0</v>
      </c>
    </row>
  </sheetData>
  <sheetProtection password="D7CD" sheet="1" objects="1" scenarios="1"/>
  <mergeCells count="14">
    <mergeCell ref="A4:H4"/>
    <mergeCell ref="A6:B6"/>
    <mergeCell ref="C6:H6"/>
    <mergeCell ref="A10:H10"/>
    <mergeCell ref="A13:H13"/>
    <mergeCell ref="A8:H8"/>
    <mergeCell ref="A9:H9"/>
    <mergeCell ref="A11:H11"/>
    <mergeCell ref="A12:H12"/>
    <mergeCell ref="A20:E20"/>
    <mergeCell ref="A21:E21"/>
    <mergeCell ref="A17:E17"/>
    <mergeCell ref="A18:E18"/>
    <mergeCell ref="A19:E19"/>
  </mergeCells>
  <pageMargins left="0.65972222222222221" right="0.59375" top="1.1041666666666667" bottom="0.78740157499999996" header="0.51041666666666663" footer="0.3"/>
  <pageSetup paperSize="9" orientation="portrait" r:id="rId1"/>
  <headerFooter>
    <oddHeader>&amp;L&amp;G&amp;R&amp;"Arial,Fett"Anlage ZK2</oddHeader>
    <oddFooter>&amp;C&amp;"Arial,Standard"&amp;9Seite &amp;P von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tabSelected="1" view="pageLayout" zoomScale="120" zoomScaleNormal="100" zoomScalePageLayoutView="120" workbookViewId="0">
      <selection activeCell="L23" sqref="L23:L24"/>
    </sheetView>
  </sheetViews>
  <sheetFormatPr baseColWidth="10" defaultRowHeight="15" x14ac:dyDescent="0.25"/>
  <cols>
    <col min="1" max="3" width="11.42578125" style="17"/>
    <col min="4" max="4" width="8.7109375" style="17" customWidth="1"/>
    <col min="5" max="5" width="11.42578125" style="17"/>
    <col min="6" max="7" width="11" style="17" customWidth="1"/>
    <col min="8" max="8" width="12.85546875" style="17" customWidth="1"/>
    <col min="9" max="16384" width="11.42578125" style="17"/>
  </cols>
  <sheetData>
    <row r="1" spans="1:8" ht="20.25" x14ac:dyDescent="0.25">
      <c r="A1" s="6" t="s">
        <v>4</v>
      </c>
      <c r="B1" s="3"/>
      <c r="C1" s="7"/>
      <c r="D1" s="7"/>
      <c r="E1" s="4"/>
      <c r="G1" s="3" t="s">
        <v>0</v>
      </c>
      <c r="H1" s="3" t="s">
        <v>1</v>
      </c>
    </row>
    <row r="2" spans="1:8" ht="14.25" customHeight="1" x14ac:dyDescent="0.25">
      <c r="A2" s="6"/>
      <c r="B2" s="3"/>
      <c r="C2" s="7"/>
      <c r="D2" s="7"/>
      <c r="E2" s="4"/>
      <c r="F2" s="4"/>
      <c r="G2" s="3"/>
      <c r="H2" s="5"/>
    </row>
    <row r="3" spans="1:8" ht="14.25" customHeight="1" x14ac:dyDescent="0.25">
      <c r="A3" s="2"/>
      <c r="B3" s="3"/>
      <c r="C3" s="7"/>
      <c r="D3" s="7"/>
      <c r="E3" s="4"/>
      <c r="F3" s="5"/>
      <c r="G3" s="4"/>
      <c r="H3" s="8"/>
    </row>
    <row r="4" spans="1:8" ht="18" x14ac:dyDescent="0.25">
      <c r="A4" s="27" t="s">
        <v>2</v>
      </c>
      <c r="B4" s="27"/>
      <c r="C4" s="27"/>
      <c r="D4" s="27"/>
      <c r="E4" s="27"/>
      <c r="F4" s="28"/>
      <c r="G4" s="28"/>
      <c r="H4" s="28"/>
    </row>
    <row r="5" spans="1:8" ht="16.5" customHeight="1" x14ac:dyDescent="0.25"/>
    <row r="6" spans="1:8" ht="15.75" x14ac:dyDescent="0.25">
      <c r="A6" s="32" t="s">
        <v>3</v>
      </c>
      <c r="B6" s="33"/>
      <c r="C6" s="29"/>
      <c r="D6" s="30"/>
      <c r="E6" s="30"/>
      <c r="F6" s="30"/>
      <c r="G6" s="30"/>
      <c r="H6" s="31"/>
    </row>
    <row r="7" spans="1:8" ht="15.75" x14ac:dyDescent="0.25">
      <c r="A7" s="9"/>
      <c r="B7" s="18"/>
      <c r="C7" s="19"/>
      <c r="D7" s="19"/>
      <c r="E7" s="20"/>
      <c r="F7" s="20"/>
      <c r="G7" s="20"/>
      <c r="H7" s="20"/>
    </row>
    <row r="8" spans="1:8" ht="20.25" customHeight="1" x14ac:dyDescent="0.25">
      <c r="A8" s="36" t="s">
        <v>7</v>
      </c>
      <c r="B8" s="37"/>
      <c r="C8" s="37"/>
      <c r="D8" s="37"/>
      <c r="E8" s="37"/>
      <c r="F8" s="37"/>
      <c r="G8" s="37"/>
      <c r="H8" s="37"/>
    </row>
    <row r="9" spans="1:8" ht="24" customHeight="1" x14ac:dyDescent="0.25">
      <c r="A9" s="36" t="s">
        <v>21</v>
      </c>
      <c r="B9" s="37"/>
      <c r="C9" s="37"/>
      <c r="D9" s="37"/>
      <c r="E9" s="37"/>
      <c r="F9" s="37"/>
      <c r="G9" s="37"/>
      <c r="H9" s="37"/>
    </row>
    <row r="10" spans="1:8" ht="33.75" customHeight="1" x14ac:dyDescent="0.25">
      <c r="A10" s="34" t="s">
        <v>22</v>
      </c>
      <c r="B10" s="35"/>
      <c r="C10" s="35"/>
      <c r="D10" s="35"/>
      <c r="E10" s="35"/>
      <c r="F10" s="35"/>
      <c r="G10" s="35"/>
      <c r="H10" s="35"/>
    </row>
    <row r="11" spans="1:8" ht="45.75" customHeight="1" x14ac:dyDescent="0.25">
      <c r="A11" s="34" t="s">
        <v>31</v>
      </c>
      <c r="B11" s="35"/>
      <c r="C11" s="35"/>
      <c r="D11" s="35"/>
      <c r="E11" s="35"/>
      <c r="F11" s="35"/>
      <c r="G11" s="35"/>
      <c r="H11" s="35"/>
    </row>
    <row r="12" spans="1:8" ht="24" customHeight="1" x14ac:dyDescent="0.25">
      <c r="A12" s="34" t="s">
        <v>10</v>
      </c>
      <c r="B12" s="35"/>
      <c r="C12" s="35"/>
      <c r="D12" s="35"/>
      <c r="E12" s="35"/>
      <c r="F12" s="35"/>
      <c r="G12" s="35"/>
      <c r="H12" s="35"/>
    </row>
    <row r="13" spans="1:8" ht="33.75" customHeight="1" x14ac:dyDescent="0.25">
      <c r="A13" s="34" t="s">
        <v>14</v>
      </c>
      <c r="B13" s="35"/>
      <c r="C13" s="35"/>
      <c r="D13" s="35"/>
      <c r="E13" s="35"/>
      <c r="F13" s="35"/>
      <c r="G13" s="35"/>
      <c r="H13" s="35"/>
    </row>
    <row r="14" spans="1:8" ht="24" customHeight="1" x14ac:dyDescent="0.25">
      <c r="A14" s="34" t="s">
        <v>17</v>
      </c>
      <c r="B14" s="56"/>
      <c r="C14" s="56"/>
      <c r="D14" s="56"/>
      <c r="E14" s="56"/>
      <c r="F14" s="56"/>
      <c r="G14" s="56"/>
      <c r="H14" s="56"/>
    </row>
    <row r="16" spans="1:8" x14ac:dyDescent="0.25">
      <c r="A16" s="21" t="s">
        <v>8</v>
      </c>
    </row>
    <row r="17" spans="1:11" ht="8.25" customHeight="1" x14ac:dyDescent="0.25"/>
    <row r="18" spans="1:11" ht="29.25" customHeight="1" x14ac:dyDescent="0.25">
      <c r="A18" s="53" t="s">
        <v>9</v>
      </c>
      <c r="B18" s="54"/>
      <c r="C18" s="54"/>
      <c r="D18" s="54"/>
      <c r="E18" s="55"/>
      <c r="F18" s="22" t="s">
        <v>11</v>
      </c>
      <c r="G18" s="25" t="s">
        <v>15</v>
      </c>
      <c r="H18" s="25" t="s">
        <v>16</v>
      </c>
      <c r="I18" s="20"/>
      <c r="J18" s="20"/>
      <c r="K18" s="20"/>
    </row>
    <row r="19" spans="1:11" s="24" customFormat="1" ht="36.75" customHeight="1" x14ac:dyDescent="0.25">
      <c r="A19" s="49" t="s">
        <v>32</v>
      </c>
      <c r="B19" s="50"/>
      <c r="C19" s="50"/>
      <c r="D19" s="50"/>
      <c r="E19" s="51"/>
      <c r="F19" s="15"/>
      <c r="G19" s="23">
        <f>IF(F19="X",1,0)</f>
        <v>0</v>
      </c>
      <c r="H19" s="23">
        <f>G19*20</f>
        <v>0</v>
      </c>
    </row>
    <row r="20" spans="1:11" s="24" customFormat="1" ht="36.75" customHeight="1" x14ac:dyDescent="0.25">
      <c r="A20" s="49" t="s">
        <v>25</v>
      </c>
      <c r="B20" s="50"/>
      <c r="C20" s="50"/>
      <c r="D20" s="50"/>
      <c r="E20" s="51"/>
      <c r="F20" s="15"/>
      <c r="G20" s="23">
        <f t="shared" ref="G20:G21" si="0">IF(F20="X",1,0)</f>
        <v>0</v>
      </c>
      <c r="H20" s="23">
        <f t="shared" ref="H20:H26" si="1">G20*20</f>
        <v>0</v>
      </c>
    </row>
    <row r="21" spans="1:11" s="24" customFormat="1" ht="36.75" customHeight="1" x14ac:dyDescent="0.25">
      <c r="A21" s="49" t="s">
        <v>24</v>
      </c>
      <c r="B21" s="50"/>
      <c r="C21" s="50"/>
      <c r="D21" s="50"/>
      <c r="E21" s="51"/>
      <c r="F21" s="15"/>
      <c r="G21" s="23">
        <f t="shared" si="0"/>
        <v>0</v>
      </c>
      <c r="H21" s="23">
        <f t="shared" si="1"/>
        <v>0</v>
      </c>
    </row>
    <row r="22" spans="1:11" s="24" customFormat="1" ht="36.75" customHeight="1" x14ac:dyDescent="0.25">
      <c r="A22" s="49" t="s">
        <v>23</v>
      </c>
      <c r="B22" s="50"/>
      <c r="C22" s="50"/>
      <c r="D22" s="50"/>
      <c r="E22" s="51"/>
      <c r="F22" s="15"/>
      <c r="G22" s="23">
        <f>IF(F22="X",0.5,0)</f>
        <v>0</v>
      </c>
      <c r="H22" s="23">
        <f t="shared" si="1"/>
        <v>0</v>
      </c>
    </row>
    <row r="23" spans="1:11" s="24" customFormat="1" ht="36.75" customHeight="1" x14ac:dyDescent="0.25">
      <c r="A23" s="49" t="s">
        <v>34</v>
      </c>
      <c r="B23" s="50"/>
      <c r="C23" s="50"/>
      <c r="D23" s="50"/>
      <c r="E23" s="51"/>
      <c r="F23" s="15"/>
      <c r="G23" s="23">
        <f>IF(F23="X",0.5,0)</f>
        <v>0</v>
      </c>
      <c r="H23" s="23">
        <f t="shared" si="1"/>
        <v>0</v>
      </c>
    </row>
    <row r="24" spans="1:11" s="24" customFormat="1" ht="36.75" customHeight="1" x14ac:dyDescent="0.25">
      <c r="A24" s="52" t="s">
        <v>36</v>
      </c>
      <c r="B24" s="52"/>
      <c r="C24" s="52"/>
      <c r="D24" s="52"/>
      <c r="E24" s="52"/>
      <c r="F24" s="15"/>
      <c r="G24" s="23">
        <f>IF(F24="X",0.5,0)</f>
        <v>0</v>
      </c>
      <c r="H24" s="23">
        <f t="shared" si="1"/>
        <v>0</v>
      </c>
    </row>
    <row r="25" spans="1:11" s="24" customFormat="1" ht="36.75" customHeight="1" x14ac:dyDescent="0.25">
      <c r="A25" s="49" t="s">
        <v>33</v>
      </c>
      <c r="B25" s="50"/>
      <c r="C25" s="50"/>
      <c r="D25" s="50"/>
      <c r="E25" s="51"/>
      <c r="F25" s="15"/>
      <c r="G25" s="23">
        <f>IF(F25="X",0.25,0)</f>
        <v>0</v>
      </c>
      <c r="H25" s="23">
        <f t="shared" si="1"/>
        <v>0</v>
      </c>
    </row>
    <row r="26" spans="1:11" s="24" customFormat="1" ht="36.75" customHeight="1" x14ac:dyDescent="0.25">
      <c r="A26" s="52" t="s">
        <v>35</v>
      </c>
      <c r="B26" s="52"/>
      <c r="C26" s="52"/>
      <c r="D26" s="52"/>
      <c r="E26" s="52"/>
      <c r="F26" s="15"/>
      <c r="G26" s="23">
        <f>IF(F26="X",0.25,0)</f>
        <v>0</v>
      </c>
      <c r="H26" s="23">
        <f t="shared" si="1"/>
        <v>0</v>
      </c>
    </row>
    <row r="27" spans="1:11" ht="31.5" customHeight="1" x14ac:dyDescent="0.25">
      <c r="G27" s="26" t="s">
        <v>12</v>
      </c>
      <c r="H27" s="23">
        <f>SUM(H19:H26)</f>
        <v>0</v>
      </c>
    </row>
  </sheetData>
  <sheetProtection password="D7CD" sheet="1" objects="1" scenarios="1"/>
  <mergeCells count="19">
    <mergeCell ref="A4:H4"/>
    <mergeCell ref="A6:B6"/>
    <mergeCell ref="A8:H8"/>
    <mergeCell ref="A9:H9"/>
    <mergeCell ref="A11:H11"/>
    <mergeCell ref="A25:E25"/>
    <mergeCell ref="A26:E26"/>
    <mergeCell ref="A12:H12"/>
    <mergeCell ref="C6:H6"/>
    <mergeCell ref="A10:H10"/>
    <mergeCell ref="A24:E24"/>
    <mergeCell ref="A18:E18"/>
    <mergeCell ref="A19:E19"/>
    <mergeCell ref="A21:E21"/>
    <mergeCell ref="A22:E22"/>
    <mergeCell ref="A20:E20"/>
    <mergeCell ref="A14:H14"/>
    <mergeCell ref="A13:H13"/>
    <mergeCell ref="A23:E23"/>
  </mergeCells>
  <pageMargins left="0.65972222222222221" right="0.59375" top="1.1041666666666667" bottom="0.78740157499999996" header="0.51041666666666663" footer="0.54166666666666663"/>
  <pageSetup paperSize="9" orientation="portrait" r:id="rId1"/>
  <headerFooter>
    <oddHeader>&amp;L&amp;G&amp;R&amp;"Arial,Fett"Anlage ZK3</oddHeader>
    <oddFooter>&amp;C&amp;"Arial,Standard"&amp;9Seite &amp;P von &amp;N</oddFooter>
  </headerFooter>
  <ignoredErrors>
    <ignoredError sqref="G22" formula="1"/>
  </ignoredError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ZK1-Preis</vt:lpstr>
      <vt:lpstr>ZK2-Service</vt:lpstr>
      <vt:lpstr>ZK3-Umweltkriterien</vt:lpstr>
    </vt:vector>
  </TitlesOfParts>
  <Company>HTW Saarland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Martin.Mohr</dc:creator>
  <cp:lastModifiedBy>Martin.Mohr</cp:lastModifiedBy>
  <cp:lastPrinted>2017-05-31T07:31:06Z</cp:lastPrinted>
  <dcterms:created xsi:type="dcterms:W3CDTF">2017-05-29T06:30:07Z</dcterms:created>
  <dcterms:modified xsi:type="dcterms:W3CDTF">2017-05-31T07:39:28Z</dcterms:modified>
</cp:coreProperties>
</file>